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12420" yWindow="1800" windowWidth="25360" windowHeight="18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0" i="1" l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<sst xmlns="http://schemas.openxmlformats.org/spreadsheetml/2006/main" count="86" uniqueCount="41">
  <si>
    <t>NAMIC Auto Results</t>
  </si>
  <si>
    <t>Overall</t>
  </si>
  <si>
    <t xml:space="preserve">overall specificity </t>
  </si>
  <si>
    <t>s1</t>
  </si>
  <si>
    <t>s3</t>
  </si>
  <si>
    <t>s4</t>
  </si>
  <si>
    <t>s5</t>
  </si>
  <si>
    <t>overall sensitivity</t>
  </si>
  <si>
    <t>S1</t>
  </si>
  <si>
    <t>True Positive</t>
  </si>
  <si>
    <t>False Positive</t>
  </si>
  <si>
    <t>True Negative</t>
  </si>
  <si>
    <t>False Negative</t>
  </si>
  <si>
    <t>Total</t>
  </si>
  <si>
    <t>overlap percentages</t>
  </si>
  <si>
    <t>other 1</t>
  </si>
  <si>
    <t>other 2</t>
  </si>
  <si>
    <t>other 3</t>
  </si>
  <si>
    <t>ground truth</t>
  </si>
  <si>
    <t>S3</t>
  </si>
  <si>
    <t>S4</t>
  </si>
  <si>
    <t>S5</t>
  </si>
  <si>
    <t>01_3mo.txt</t>
  </si>
  <si>
    <t>01_pre.txt</t>
  </si>
  <si>
    <t>02_3mo.txt</t>
  </si>
  <si>
    <t>02_pre.txt</t>
  </si>
  <si>
    <t>03_3mo.txt</t>
  </si>
  <si>
    <t>03_pre.txt</t>
  </si>
  <si>
    <t>08_5mo.txt</t>
  </si>
  <si>
    <t>08_pre.txt</t>
  </si>
  <si>
    <t>10_3mo.txt</t>
  </si>
  <si>
    <t>10_pre.txt</t>
  </si>
  <si>
    <t>11_3mo.txt</t>
  </si>
  <si>
    <t>11_pre.txt</t>
  </si>
  <si>
    <t>16_3mo.txt</t>
  </si>
  <si>
    <t>16_pre.txt</t>
  </si>
  <si>
    <t>18_3mo.txt</t>
  </si>
  <si>
    <t>18_pre.txt</t>
  </si>
  <si>
    <t>overlap</t>
  </si>
  <si>
    <t>acccuracy</t>
  </si>
  <si>
    <t>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</si>
</sst>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2" borderId="0" xfId="0" applyFont="1" applyFill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workbookViewId="0">
      <selection activeCell="F63" sqref="F63"/>
    </sheetView>
  </sheetViews>
  <sheetFormatPr baseColWidth="10" defaultRowHeight="15" x14ac:dyDescent="0"/>
  <sheetData>
    <row r="1" spans="1:18">
      <c r="A1" t="s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</row>
    <row r="2" spans="1:18">
      <c r="A2" s="1" t="s">
        <v>1</v>
      </c>
    </row>
    <row r="3" spans="1:18">
      <c r="A3" t="s">
        <v>2</v>
      </c>
    </row>
    <row r="4" spans="1:18">
      <c r="A4" t="s">
        <v>3</v>
      </c>
      <c r="C4">
        <v>0.988367</v>
      </c>
      <c r="D4">
        <v>0.99196899999999999</v>
      </c>
      <c r="E4">
        <v>0.99531899999999995</v>
      </c>
      <c r="F4">
        <v>0.993371</v>
      </c>
      <c r="G4">
        <v>0.99325200000000002</v>
      </c>
      <c r="H4">
        <v>0.99315699999999996</v>
      </c>
      <c r="I4">
        <v>0.99349399999999999</v>
      </c>
      <c r="J4">
        <v>0.99589000000000005</v>
      </c>
      <c r="K4">
        <v>0.99474099999999999</v>
      </c>
      <c r="L4">
        <v>0.99311099999999997</v>
      </c>
      <c r="M4">
        <v>0.99285699999999999</v>
      </c>
      <c r="N4">
        <v>0.99018700000000004</v>
      </c>
      <c r="O4">
        <v>0.99499800000000005</v>
      </c>
      <c r="P4">
        <v>0.99414400000000003</v>
      </c>
      <c r="Q4">
        <v>0.98915399999999998</v>
      </c>
      <c r="R4">
        <v>0.99240700000000004</v>
      </c>
    </row>
    <row r="5" spans="1:18">
      <c r="A5" t="s">
        <v>4</v>
      </c>
      <c r="C5">
        <v>0.99501700000000004</v>
      </c>
      <c r="D5">
        <v>0.99656699999999998</v>
      </c>
      <c r="E5">
        <v>0.99379700000000004</v>
      </c>
      <c r="F5">
        <v>0.99302100000000004</v>
      </c>
      <c r="G5">
        <v>0.99280199999999996</v>
      </c>
      <c r="H5">
        <v>0.99270999999999998</v>
      </c>
      <c r="I5">
        <v>0.99367300000000003</v>
      </c>
      <c r="J5">
        <v>0.99493200000000004</v>
      </c>
      <c r="K5">
        <v>0.98951699999999998</v>
      </c>
      <c r="L5">
        <v>0.99059600000000003</v>
      </c>
      <c r="M5">
        <v>0.99396399999999996</v>
      </c>
      <c r="N5">
        <v>0.99509999999999998</v>
      </c>
      <c r="O5">
        <v>0.99188200000000004</v>
      </c>
      <c r="P5">
        <v>0.99217299999999997</v>
      </c>
      <c r="Q5">
        <v>0.99360199999999999</v>
      </c>
      <c r="R5">
        <v>0.99420799999999998</v>
      </c>
    </row>
    <row r="6" spans="1:18">
      <c r="A6" t="s">
        <v>5</v>
      </c>
      <c r="C6">
        <v>0.99135600000000001</v>
      </c>
      <c r="D6">
        <v>0.99619500000000005</v>
      </c>
      <c r="E6">
        <v>0.98947600000000002</v>
      </c>
      <c r="F6">
        <v>0.98885900000000004</v>
      </c>
      <c r="G6">
        <v>0.98950300000000002</v>
      </c>
      <c r="H6">
        <v>0.99215900000000001</v>
      </c>
      <c r="I6">
        <v>0.99492899999999995</v>
      </c>
      <c r="J6">
        <v>0.99455099999999996</v>
      </c>
      <c r="K6">
        <v>0.98991300000000004</v>
      </c>
      <c r="L6">
        <v>0.99189000000000005</v>
      </c>
      <c r="M6">
        <v>0.98876200000000003</v>
      </c>
      <c r="N6">
        <v>0.98986399999999997</v>
      </c>
      <c r="O6">
        <v>0.992726</v>
      </c>
      <c r="P6">
        <v>0.98676600000000003</v>
      </c>
      <c r="Q6">
        <v>0.99423099999999998</v>
      </c>
      <c r="R6">
        <v>0.98891200000000001</v>
      </c>
    </row>
    <row r="7" spans="1:18">
      <c r="A7" t="s">
        <v>6</v>
      </c>
      <c r="C7">
        <v>0.99126300000000001</v>
      </c>
      <c r="D7">
        <v>0.98959399999999997</v>
      </c>
      <c r="E7">
        <v>0.99264600000000003</v>
      </c>
      <c r="F7">
        <v>0.98952499999999999</v>
      </c>
      <c r="G7">
        <v>0.99123799999999995</v>
      </c>
      <c r="H7">
        <v>0.99290800000000001</v>
      </c>
      <c r="I7">
        <v>0.99468500000000004</v>
      </c>
      <c r="J7">
        <v>0.99453400000000003</v>
      </c>
      <c r="K7">
        <v>0.98714999999999997</v>
      </c>
      <c r="L7">
        <v>0.99346199999999996</v>
      </c>
      <c r="M7">
        <v>0.99241299999999999</v>
      </c>
      <c r="N7">
        <v>0.99192400000000003</v>
      </c>
      <c r="O7">
        <v>0.99161500000000002</v>
      </c>
      <c r="P7">
        <v>0.99175000000000002</v>
      </c>
      <c r="Q7">
        <v>0.99448099999999995</v>
      </c>
      <c r="R7">
        <v>0.99416099999999996</v>
      </c>
    </row>
    <row r="8" spans="1:18">
      <c r="A8" t="s">
        <v>7</v>
      </c>
    </row>
    <row r="9" spans="1:18">
      <c r="A9" t="s">
        <v>3</v>
      </c>
      <c r="C9">
        <v>0.79912700000000003</v>
      </c>
      <c r="D9">
        <v>0.79861199999999999</v>
      </c>
      <c r="E9">
        <v>0.82139700000000004</v>
      </c>
      <c r="F9">
        <v>0.77545399999999998</v>
      </c>
      <c r="G9">
        <v>0.79744000000000004</v>
      </c>
      <c r="H9">
        <v>0.79817300000000002</v>
      </c>
      <c r="I9">
        <v>0.80357199999999995</v>
      </c>
      <c r="J9">
        <v>0.83116999999999996</v>
      </c>
      <c r="K9">
        <v>0.76769399999999999</v>
      </c>
      <c r="L9">
        <v>0.73951500000000003</v>
      </c>
      <c r="M9">
        <v>0.80477500000000002</v>
      </c>
      <c r="N9">
        <v>0.77425900000000003</v>
      </c>
      <c r="O9">
        <v>0.83359300000000003</v>
      </c>
      <c r="P9">
        <v>0.80027300000000001</v>
      </c>
      <c r="Q9">
        <v>0.785362</v>
      </c>
      <c r="R9">
        <v>0.81767199999999995</v>
      </c>
    </row>
    <row r="10" spans="1:18">
      <c r="A10" t="s">
        <v>4</v>
      </c>
      <c r="C10">
        <v>0.80482399999999998</v>
      </c>
      <c r="D10">
        <v>0.84600799999999998</v>
      </c>
      <c r="E10">
        <v>0.80210700000000001</v>
      </c>
      <c r="F10">
        <v>0.79969800000000002</v>
      </c>
      <c r="G10">
        <v>0.83431900000000003</v>
      </c>
      <c r="H10">
        <v>0.80079900000000004</v>
      </c>
      <c r="I10">
        <v>0.83588799999999996</v>
      </c>
      <c r="J10">
        <v>0.82554000000000005</v>
      </c>
      <c r="K10">
        <v>0.77005999999999997</v>
      </c>
      <c r="L10">
        <v>0.75880499999999995</v>
      </c>
      <c r="M10">
        <v>0.81408800000000003</v>
      </c>
      <c r="N10">
        <v>0.77481599999999995</v>
      </c>
      <c r="O10">
        <v>0.80959099999999995</v>
      </c>
      <c r="P10">
        <v>0.77601500000000001</v>
      </c>
      <c r="Q10">
        <v>0.79013199999999995</v>
      </c>
      <c r="R10">
        <v>0.80210400000000004</v>
      </c>
    </row>
    <row r="11" spans="1:18">
      <c r="A11" t="s">
        <v>5</v>
      </c>
      <c r="C11">
        <v>0.78562200000000004</v>
      </c>
      <c r="D11">
        <v>0.81084500000000004</v>
      </c>
      <c r="E11">
        <v>0.77959199999999995</v>
      </c>
      <c r="F11">
        <v>0.70177400000000001</v>
      </c>
      <c r="G11">
        <v>0.75991600000000004</v>
      </c>
      <c r="H11">
        <v>0.76438899999999999</v>
      </c>
      <c r="I11">
        <v>0.76242500000000002</v>
      </c>
      <c r="J11">
        <v>0.80851099999999998</v>
      </c>
      <c r="K11">
        <v>0.77063899999999996</v>
      </c>
      <c r="L11">
        <v>0.72930600000000001</v>
      </c>
      <c r="M11">
        <v>0.745139</v>
      </c>
      <c r="N11">
        <v>0.68793800000000005</v>
      </c>
      <c r="O11">
        <v>0.78534599999999999</v>
      </c>
      <c r="P11">
        <v>0.70172699999999999</v>
      </c>
      <c r="Q11">
        <v>0.79831099999999999</v>
      </c>
      <c r="R11">
        <v>0.75670199999999999</v>
      </c>
    </row>
    <row r="12" spans="1:18">
      <c r="A12" t="s">
        <v>6</v>
      </c>
      <c r="C12">
        <v>0.71293300000000004</v>
      </c>
      <c r="D12">
        <v>0.67011500000000002</v>
      </c>
      <c r="E12">
        <v>0.684944</v>
      </c>
      <c r="F12">
        <v>0.66868899999999998</v>
      </c>
      <c r="G12">
        <v>0.76294700000000004</v>
      </c>
      <c r="H12">
        <v>0.76634100000000005</v>
      </c>
      <c r="I12">
        <v>0.73590199999999995</v>
      </c>
      <c r="J12">
        <v>0.70155999999999996</v>
      </c>
      <c r="K12">
        <v>0.679118</v>
      </c>
      <c r="L12">
        <v>0.68389699999999998</v>
      </c>
      <c r="M12">
        <v>0.73042499999999999</v>
      </c>
      <c r="N12">
        <v>0.67886599999999997</v>
      </c>
      <c r="O12">
        <v>0.73515399999999997</v>
      </c>
      <c r="P12">
        <v>0.72871600000000003</v>
      </c>
      <c r="Q12">
        <v>0.74327399999999999</v>
      </c>
      <c r="R12">
        <v>0.73332900000000001</v>
      </c>
    </row>
    <row r="13" spans="1:18">
      <c r="A13" s="1" t="s">
        <v>8</v>
      </c>
    </row>
    <row r="14" spans="1:18">
      <c r="A14" t="s">
        <v>9</v>
      </c>
      <c r="C14">
        <v>25139</v>
      </c>
      <c r="D14">
        <v>29424</v>
      </c>
      <c r="E14">
        <v>58908</v>
      </c>
      <c r="F14">
        <v>55747</v>
      </c>
      <c r="G14">
        <v>35358</v>
      </c>
      <c r="H14">
        <v>37371</v>
      </c>
      <c r="I14">
        <v>34113</v>
      </c>
      <c r="J14">
        <v>41727</v>
      </c>
      <c r="K14">
        <v>27378</v>
      </c>
      <c r="L14">
        <v>31165</v>
      </c>
      <c r="M14">
        <v>30666</v>
      </c>
      <c r="N14">
        <v>30132</v>
      </c>
      <c r="O14">
        <v>37901</v>
      </c>
      <c r="P14">
        <v>34858</v>
      </c>
      <c r="Q14">
        <v>29877</v>
      </c>
      <c r="R14">
        <v>33850</v>
      </c>
    </row>
    <row r="15" spans="1:18">
      <c r="A15" t="s">
        <v>10</v>
      </c>
      <c r="C15">
        <v>12079</v>
      </c>
      <c r="D15">
        <v>11947</v>
      </c>
      <c r="E15">
        <v>17345</v>
      </c>
      <c r="F15">
        <v>24889</v>
      </c>
      <c r="G15">
        <v>11476</v>
      </c>
      <c r="H15">
        <v>13166</v>
      </c>
      <c r="I15">
        <v>13181</v>
      </c>
      <c r="J15">
        <v>12859</v>
      </c>
      <c r="K15">
        <v>10508</v>
      </c>
      <c r="L15">
        <v>15675</v>
      </c>
      <c r="M15">
        <v>12170</v>
      </c>
      <c r="N15">
        <v>17438</v>
      </c>
      <c r="O15">
        <v>12304</v>
      </c>
      <c r="P15">
        <v>14429</v>
      </c>
      <c r="Q15">
        <v>13625</v>
      </c>
      <c r="R15">
        <v>12875</v>
      </c>
    </row>
    <row r="16" spans="1:18">
      <c r="A16" t="s">
        <v>11</v>
      </c>
      <c r="C16">
        <v>537689</v>
      </c>
      <c r="D16">
        <v>578574</v>
      </c>
      <c r="E16">
        <v>972166</v>
      </c>
      <c r="F16">
        <v>1196710</v>
      </c>
      <c r="G16">
        <v>618911</v>
      </c>
      <c r="H16">
        <v>700857</v>
      </c>
      <c r="I16">
        <v>858411</v>
      </c>
      <c r="J16">
        <v>943416</v>
      </c>
      <c r="K16">
        <v>636141</v>
      </c>
      <c r="L16">
        <v>791917</v>
      </c>
      <c r="M16">
        <v>617488</v>
      </c>
      <c r="N16">
        <v>675231</v>
      </c>
      <c r="O16">
        <v>796276</v>
      </c>
      <c r="P16">
        <v>740697</v>
      </c>
      <c r="Q16">
        <v>634073</v>
      </c>
      <c r="R16">
        <v>585034</v>
      </c>
    </row>
    <row r="17" spans="1:18">
      <c r="A17" t="s">
        <v>12</v>
      </c>
      <c r="C17">
        <v>7003</v>
      </c>
      <c r="D17">
        <v>8375</v>
      </c>
      <c r="E17">
        <v>14013</v>
      </c>
      <c r="F17">
        <v>18312</v>
      </c>
      <c r="G17">
        <v>9965</v>
      </c>
      <c r="H17">
        <v>10510</v>
      </c>
      <c r="I17">
        <v>9235</v>
      </c>
      <c r="J17">
        <v>9368</v>
      </c>
      <c r="K17">
        <v>9403</v>
      </c>
      <c r="L17">
        <v>12613</v>
      </c>
      <c r="M17">
        <v>8421</v>
      </c>
      <c r="N17">
        <v>10239</v>
      </c>
      <c r="O17">
        <v>8477</v>
      </c>
      <c r="P17">
        <v>9936</v>
      </c>
      <c r="Q17">
        <v>9013</v>
      </c>
      <c r="R17">
        <v>8507</v>
      </c>
    </row>
    <row r="18" spans="1:18">
      <c r="A18" t="s">
        <v>13</v>
      </c>
      <c r="C18">
        <v>581910</v>
      </c>
      <c r="D18">
        <v>628320</v>
      </c>
      <c r="E18">
        <v>1062432</v>
      </c>
      <c r="F18">
        <v>1295658</v>
      </c>
      <c r="G18">
        <v>675710</v>
      </c>
      <c r="H18">
        <v>761904</v>
      </c>
      <c r="I18">
        <v>914940</v>
      </c>
      <c r="J18">
        <v>1007370</v>
      </c>
      <c r="K18">
        <v>683430</v>
      </c>
      <c r="L18">
        <v>851370</v>
      </c>
      <c r="M18">
        <v>668745</v>
      </c>
      <c r="N18">
        <v>733040</v>
      </c>
      <c r="O18">
        <v>854958</v>
      </c>
      <c r="P18">
        <v>799920</v>
      </c>
      <c r="Q18">
        <v>686588</v>
      </c>
      <c r="R18">
        <v>640266</v>
      </c>
    </row>
    <row r="19" spans="1:18">
      <c r="A19" t="s">
        <v>14</v>
      </c>
    </row>
    <row r="20" spans="1:18">
      <c r="A20" t="s">
        <v>15</v>
      </c>
      <c r="C20">
        <v>0.71851200000000004</v>
      </c>
      <c r="D20">
        <v>0.76683400000000002</v>
      </c>
      <c r="E20">
        <v>0.75794799999999996</v>
      </c>
      <c r="F20">
        <v>0.70476399999999995</v>
      </c>
      <c r="G20">
        <v>0.74216000000000004</v>
      </c>
      <c r="H20">
        <v>0.71867999999999999</v>
      </c>
      <c r="I20">
        <v>0.73099599999999998</v>
      </c>
      <c r="J20">
        <v>0.76713200000000004</v>
      </c>
      <c r="K20">
        <v>0.67871800000000004</v>
      </c>
      <c r="L20">
        <v>0.64541800000000005</v>
      </c>
      <c r="M20">
        <v>0.742371</v>
      </c>
      <c r="N20">
        <v>0.71480100000000002</v>
      </c>
      <c r="O20">
        <v>0.75797199999999998</v>
      </c>
      <c r="P20">
        <v>0.72066699999999995</v>
      </c>
      <c r="Q20">
        <v>0.69213899999999995</v>
      </c>
      <c r="R20">
        <v>0.75940399999999997</v>
      </c>
    </row>
    <row r="21" spans="1:18">
      <c r="A21" t="s">
        <v>16</v>
      </c>
      <c r="C21">
        <v>0.67857199999999995</v>
      </c>
      <c r="D21">
        <v>0.72839900000000002</v>
      </c>
      <c r="E21">
        <v>0.75503200000000004</v>
      </c>
      <c r="F21">
        <v>0.66331600000000002</v>
      </c>
      <c r="G21">
        <v>0.714889</v>
      </c>
      <c r="H21">
        <v>0.72580699999999998</v>
      </c>
      <c r="I21">
        <v>0.73053800000000002</v>
      </c>
      <c r="J21">
        <v>0.77338700000000005</v>
      </c>
      <c r="K21">
        <v>0.70378700000000005</v>
      </c>
      <c r="L21">
        <v>0.67723199999999995</v>
      </c>
      <c r="M21">
        <v>0.67313999999999996</v>
      </c>
      <c r="N21">
        <v>0.62310600000000005</v>
      </c>
      <c r="O21">
        <v>0.73728300000000002</v>
      </c>
      <c r="P21">
        <v>0.66561099999999995</v>
      </c>
      <c r="Q21">
        <v>0.69383700000000004</v>
      </c>
      <c r="R21">
        <v>0.69695499999999999</v>
      </c>
    </row>
    <row r="22" spans="1:18">
      <c r="A22" t="s">
        <v>17</v>
      </c>
      <c r="C22">
        <v>0.65450900000000001</v>
      </c>
      <c r="D22">
        <v>0.67033100000000001</v>
      </c>
      <c r="E22">
        <v>0.695712</v>
      </c>
      <c r="F22">
        <v>0.64007999999999998</v>
      </c>
      <c r="G22">
        <v>0.71738500000000005</v>
      </c>
      <c r="H22">
        <v>0.72381499999999999</v>
      </c>
      <c r="I22">
        <v>0.68823999999999996</v>
      </c>
      <c r="J22">
        <v>0.706816</v>
      </c>
      <c r="K22">
        <v>0.64390899999999995</v>
      </c>
      <c r="L22">
        <v>0.63253999999999999</v>
      </c>
      <c r="M22">
        <v>0.71582500000000004</v>
      </c>
      <c r="N22">
        <v>0.62845300000000004</v>
      </c>
      <c r="O22">
        <v>0.70824699999999996</v>
      </c>
      <c r="P22">
        <v>0.68362100000000003</v>
      </c>
      <c r="Q22">
        <v>0.69137000000000004</v>
      </c>
      <c r="R22">
        <v>0.72807999999999995</v>
      </c>
    </row>
    <row r="23" spans="1:18">
      <c r="A23" t="s">
        <v>18</v>
      </c>
      <c r="C23">
        <v>0.724885</v>
      </c>
      <c r="D23">
        <v>0.74331199999999997</v>
      </c>
      <c r="E23">
        <v>0.78978899999999996</v>
      </c>
      <c r="F23">
        <v>0.72073399999999999</v>
      </c>
      <c r="G23">
        <v>0.767343</v>
      </c>
      <c r="H23">
        <v>0.75943400000000005</v>
      </c>
      <c r="I23">
        <v>0.75269699999999995</v>
      </c>
      <c r="J23">
        <v>0.78967799999999999</v>
      </c>
      <c r="K23">
        <v>0.73333599999999999</v>
      </c>
      <c r="L23">
        <v>0.687832</v>
      </c>
      <c r="M23">
        <v>0.74865400000000004</v>
      </c>
      <c r="N23">
        <v>0.68527800000000005</v>
      </c>
      <c r="O23">
        <v>0.78483800000000004</v>
      </c>
      <c r="P23">
        <v>0.74102100000000004</v>
      </c>
      <c r="Q23">
        <v>0.72524</v>
      </c>
      <c r="R23">
        <v>0.75997400000000004</v>
      </c>
    </row>
    <row r="24" spans="1:18">
      <c r="A24" t="s">
        <v>39</v>
      </c>
      <c r="C24">
        <f>(C14+C16)/(C14+C15+C16+C17)</f>
        <v>0.96720798748947434</v>
      </c>
      <c r="D24">
        <f t="shared" ref="D24:R24" si="0">(D14+D16)/(D14+D15+D16+D17)</f>
        <v>0.96765660809778453</v>
      </c>
      <c r="E24">
        <f t="shared" si="0"/>
        <v>0.97048469925604652</v>
      </c>
      <c r="F24">
        <f t="shared" si="0"/>
        <v>0.96665709623990281</v>
      </c>
      <c r="G24">
        <f t="shared" si="0"/>
        <v>0.96826893193825758</v>
      </c>
      <c r="H24">
        <f t="shared" si="0"/>
        <v>0.96892521892521888</v>
      </c>
      <c r="I24">
        <f t="shared" si="0"/>
        <v>0.9755000327890353</v>
      </c>
      <c r="J24">
        <f t="shared" si="0"/>
        <v>0.97793561452098032</v>
      </c>
      <c r="K24">
        <f t="shared" si="0"/>
        <v>0.97086607260436331</v>
      </c>
      <c r="L24">
        <f t="shared" si="0"/>
        <v>0.9667735532142312</v>
      </c>
      <c r="M24">
        <f t="shared" si="0"/>
        <v>0.96920948941674334</v>
      </c>
      <c r="N24">
        <f t="shared" si="0"/>
        <v>0.96224353377714722</v>
      </c>
      <c r="O24">
        <f t="shared" si="0"/>
        <v>0.97569354284070098</v>
      </c>
      <c r="P24">
        <f t="shared" si="0"/>
        <v>0.96954070407040704</v>
      </c>
      <c r="Q24">
        <f t="shared" si="0"/>
        <v>0.96702826149015131</v>
      </c>
      <c r="R24">
        <f t="shared" si="0"/>
        <v>0.96660450500260831</v>
      </c>
    </row>
    <row r="25" spans="1:18">
      <c r="A25" s="1" t="s">
        <v>19</v>
      </c>
    </row>
    <row r="26" spans="1:18">
      <c r="A26" t="s">
        <v>9</v>
      </c>
      <c r="C26">
        <v>25495</v>
      </c>
      <c r="D26">
        <v>30833</v>
      </c>
      <c r="E26">
        <v>58013</v>
      </c>
      <c r="F26">
        <v>57227</v>
      </c>
      <c r="G26">
        <v>36392</v>
      </c>
      <c r="H26">
        <v>37324</v>
      </c>
      <c r="I26">
        <v>35080</v>
      </c>
      <c r="J26">
        <v>41841</v>
      </c>
      <c r="K26">
        <v>25751</v>
      </c>
      <c r="L26">
        <v>30985</v>
      </c>
      <c r="M26">
        <v>30915</v>
      </c>
      <c r="N26">
        <v>30703</v>
      </c>
      <c r="O26">
        <v>37229</v>
      </c>
      <c r="P26">
        <v>34023</v>
      </c>
      <c r="Q26">
        <v>30168</v>
      </c>
      <c r="R26">
        <v>33440</v>
      </c>
    </row>
    <row r="27" spans="1:18">
      <c r="A27" t="s">
        <v>10</v>
      </c>
      <c r="C27">
        <v>8331</v>
      </c>
      <c r="D27">
        <v>10038</v>
      </c>
      <c r="E27">
        <v>18040</v>
      </c>
      <c r="F27">
        <v>26101</v>
      </c>
      <c r="G27">
        <v>12694</v>
      </c>
      <c r="H27">
        <v>13678</v>
      </c>
      <c r="I27">
        <v>13736</v>
      </c>
      <c r="J27">
        <v>13309</v>
      </c>
      <c r="K27">
        <v>15577</v>
      </c>
      <c r="L27">
        <v>18934</v>
      </c>
      <c r="M27">
        <v>11678</v>
      </c>
      <c r="N27">
        <v>13554</v>
      </c>
      <c r="O27">
        <v>14137</v>
      </c>
      <c r="P27">
        <v>15368</v>
      </c>
      <c r="Q27">
        <v>10709</v>
      </c>
      <c r="R27">
        <v>11420</v>
      </c>
    </row>
    <row r="28" spans="1:18">
      <c r="A28" t="s">
        <v>11</v>
      </c>
      <c r="C28">
        <v>541174</v>
      </c>
      <c r="D28">
        <v>580945</v>
      </c>
      <c r="E28">
        <v>970850</v>
      </c>
      <c r="F28">
        <v>1196089</v>
      </c>
      <c r="G28">
        <v>618528</v>
      </c>
      <c r="H28">
        <v>700547</v>
      </c>
      <c r="I28">
        <v>858465</v>
      </c>
      <c r="J28">
        <v>942548</v>
      </c>
      <c r="K28">
        <v>633018</v>
      </c>
      <c r="L28">
        <v>789908</v>
      </c>
      <c r="M28">
        <v>618132</v>
      </c>
      <c r="N28">
        <v>678462</v>
      </c>
      <c r="O28">
        <v>793912</v>
      </c>
      <c r="P28">
        <v>739367</v>
      </c>
      <c r="Q28">
        <v>636844</v>
      </c>
      <c r="R28">
        <v>586116</v>
      </c>
    </row>
    <row r="29" spans="1:18">
      <c r="A29" t="s">
        <v>12</v>
      </c>
      <c r="C29">
        <v>6910</v>
      </c>
      <c r="D29">
        <v>6504</v>
      </c>
      <c r="E29">
        <v>15529</v>
      </c>
      <c r="F29">
        <v>16241</v>
      </c>
      <c r="G29">
        <v>8096</v>
      </c>
      <c r="H29">
        <v>10355</v>
      </c>
      <c r="I29">
        <v>7659</v>
      </c>
      <c r="J29">
        <v>9672</v>
      </c>
      <c r="K29">
        <v>9084</v>
      </c>
      <c r="L29">
        <v>11543</v>
      </c>
      <c r="M29">
        <v>8020</v>
      </c>
      <c r="N29">
        <v>10321</v>
      </c>
      <c r="O29">
        <v>9680</v>
      </c>
      <c r="P29">
        <v>11162</v>
      </c>
      <c r="Q29">
        <v>8867</v>
      </c>
      <c r="R29">
        <v>9290</v>
      </c>
    </row>
    <row r="30" spans="1:18">
      <c r="A30" t="s">
        <v>13</v>
      </c>
      <c r="C30">
        <v>581910</v>
      </c>
      <c r="D30">
        <v>628320</v>
      </c>
      <c r="E30">
        <v>1062432</v>
      </c>
      <c r="F30">
        <v>1295658</v>
      </c>
      <c r="G30">
        <v>675710</v>
      </c>
      <c r="H30">
        <v>761904</v>
      </c>
      <c r="I30">
        <v>914940</v>
      </c>
      <c r="J30">
        <v>1007370</v>
      </c>
      <c r="K30">
        <v>683430</v>
      </c>
      <c r="L30">
        <v>851370</v>
      </c>
      <c r="M30">
        <v>668745</v>
      </c>
      <c r="N30">
        <v>733040</v>
      </c>
      <c r="O30">
        <v>854958</v>
      </c>
      <c r="P30">
        <v>799920</v>
      </c>
      <c r="Q30">
        <v>686588</v>
      </c>
      <c r="R30">
        <v>640266</v>
      </c>
    </row>
    <row r="31" spans="1:18">
      <c r="A31" t="s">
        <v>14</v>
      </c>
    </row>
    <row r="32" spans="1:18">
      <c r="A32" t="s">
        <v>15</v>
      </c>
      <c r="C32">
        <v>0.71851200000000004</v>
      </c>
      <c r="D32">
        <v>0.76683400000000002</v>
      </c>
      <c r="E32">
        <v>0.75794799999999996</v>
      </c>
      <c r="F32">
        <v>0.70476399999999995</v>
      </c>
      <c r="G32">
        <v>0.74216000000000004</v>
      </c>
      <c r="H32">
        <v>0.71867999999999999</v>
      </c>
      <c r="I32">
        <v>0.73099599999999998</v>
      </c>
      <c r="J32">
        <v>0.76713200000000004</v>
      </c>
      <c r="K32">
        <v>0.67871800000000004</v>
      </c>
      <c r="L32">
        <v>0.64541800000000005</v>
      </c>
      <c r="M32">
        <v>0.742371</v>
      </c>
      <c r="N32">
        <v>0.71480100000000002</v>
      </c>
      <c r="O32">
        <v>0.75797199999999998</v>
      </c>
      <c r="P32">
        <v>0.72066699999999995</v>
      </c>
      <c r="Q32">
        <v>0.69213899999999995</v>
      </c>
      <c r="R32">
        <v>0.75940399999999997</v>
      </c>
    </row>
    <row r="33" spans="1:18">
      <c r="A33" t="s">
        <v>16</v>
      </c>
      <c r="C33">
        <v>0.72335899999999997</v>
      </c>
      <c r="D33">
        <v>0.82794999999999996</v>
      </c>
      <c r="E33">
        <v>0.70760299999999998</v>
      </c>
      <c r="F33">
        <v>0.66930100000000003</v>
      </c>
      <c r="G33">
        <v>0.71906700000000001</v>
      </c>
      <c r="H33">
        <v>0.72156500000000001</v>
      </c>
      <c r="I33">
        <v>0.72264600000000001</v>
      </c>
      <c r="J33">
        <v>0.75472099999999998</v>
      </c>
      <c r="K33">
        <v>0.65518200000000004</v>
      </c>
      <c r="L33">
        <v>0.63812899999999995</v>
      </c>
      <c r="M33">
        <v>0.70496999999999999</v>
      </c>
      <c r="N33">
        <v>0.64864500000000003</v>
      </c>
      <c r="O33">
        <v>0.71257899999999996</v>
      </c>
      <c r="P33">
        <v>0.62376699999999996</v>
      </c>
      <c r="Q33">
        <v>0.74582800000000005</v>
      </c>
      <c r="R33">
        <v>0.70701000000000003</v>
      </c>
    </row>
    <row r="34" spans="1:18">
      <c r="A34" t="s">
        <v>17</v>
      </c>
      <c r="C34">
        <v>0.68979999999999997</v>
      </c>
      <c r="D34">
        <v>0.660825</v>
      </c>
      <c r="E34">
        <v>0.71521599999999996</v>
      </c>
      <c r="F34">
        <v>0.65660700000000005</v>
      </c>
      <c r="G34">
        <v>0.74023600000000001</v>
      </c>
      <c r="H34">
        <v>0.72348900000000005</v>
      </c>
      <c r="I34">
        <v>0.72819199999999995</v>
      </c>
      <c r="J34">
        <v>0.71487900000000004</v>
      </c>
      <c r="K34">
        <v>0.60334399999999999</v>
      </c>
      <c r="L34">
        <v>0.64910199999999996</v>
      </c>
      <c r="M34">
        <v>0.70277599999999996</v>
      </c>
      <c r="N34">
        <v>0.66221200000000002</v>
      </c>
      <c r="O34">
        <v>0.67849300000000001</v>
      </c>
      <c r="P34">
        <v>0.68222000000000005</v>
      </c>
      <c r="Q34">
        <v>0.69467199999999996</v>
      </c>
      <c r="R34">
        <v>0.72067700000000001</v>
      </c>
    </row>
    <row r="35" spans="1:18">
      <c r="A35" t="s">
        <v>18</v>
      </c>
      <c r="C35">
        <v>0.76988100000000004</v>
      </c>
      <c r="D35">
        <v>0.78848700000000005</v>
      </c>
      <c r="E35">
        <v>0.77560099999999998</v>
      </c>
      <c r="F35">
        <v>0.72995500000000002</v>
      </c>
      <c r="G35">
        <v>0.77782300000000004</v>
      </c>
      <c r="H35">
        <v>0.75645799999999996</v>
      </c>
      <c r="I35">
        <v>0.76631499999999997</v>
      </c>
      <c r="J35">
        <v>0.78454599999999997</v>
      </c>
      <c r="K35">
        <v>0.67620800000000003</v>
      </c>
      <c r="L35">
        <v>0.67032999999999998</v>
      </c>
      <c r="M35">
        <v>0.75839000000000001</v>
      </c>
      <c r="N35">
        <v>0.72004299999999999</v>
      </c>
      <c r="O35">
        <v>0.75764900000000002</v>
      </c>
      <c r="P35">
        <v>0.71948500000000004</v>
      </c>
      <c r="Q35">
        <v>0.75503100000000001</v>
      </c>
      <c r="R35">
        <v>0.76355700000000004</v>
      </c>
    </row>
    <row r="36" spans="1:18">
      <c r="A36" t="s">
        <v>39</v>
      </c>
      <c r="C36">
        <f>(C26+C28)/(C26+C27+C28+C29)</f>
        <v>0.9738086645701225</v>
      </c>
      <c r="D36">
        <f t="shared" ref="D36:R36" si="1">(D26+D28)/(D26+D27+D28+D29)</f>
        <v>0.97367265087853327</v>
      </c>
      <c r="E36">
        <f t="shared" si="1"/>
        <v>0.96840362489081655</v>
      </c>
      <c r="F36">
        <f t="shared" si="1"/>
        <v>0.96732007983588264</v>
      </c>
      <c r="G36">
        <f t="shared" si="1"/>
        <v>0.96923236299595983</v>
      </c>
      <c r="H36">
        <f t="shared" si="1"/>
        <v>0.96845665595665598</v>
      </c>
      <c r="I36">
        <f t="shared" si="1"/>
        <v>0.97661595295866399</v>
      </c>
      <c r="J36">
        <f t="shared" si="1"/>
        <v>0.97718713084566744</v>
      </c>
      <c r="K36">
        <f t="shared" si="1"/>
        <v>0.96391583629632882</v>
      </c>
      <c r="L36">
        <f t="shared" si="1"/>
        <v>0.96420240318545403</v>
      </c>
      <c r="M36">
        <f t="shared" si="1"/>
        <v>0.9705448265033757</v>
      </c>
      <c r="N36">
        <f t="shared" si="1"/>
        <v>0.96743015387973375</v>
      </c>
      <c r="O36">
        <f t="shared" si="1"/>
        <v>0.97214249121009455</v>
      </c>
      <c r="P36">
        <f t="shared" si="1"/>
        <v>0.96683418341834182</v>
      </c>
      <c r="Q36">
        <f t="shared" si="1"/>
        <v>0.97148799571213018</v>
      </c>
      <c r="R36">
        <f t="shared" si="1"/>
        <v>0.96765406877766424</v>
      </c>
    </row>
    <row r="37" spans="1:18">
      <c r="A37" s="1" t="s">
        <v>20</v>
      </c>
    </row>
    <row r="38" spans="1:18">
      <c r="A38" t="s">
        <v>9</v>
      </c>
      <c r="C38">
        <v>24340</v>
      </c>
      <c r="D38">
        <v>30668</v>
      </c>
      <c r="E38">
        <v>54390</v>
      </c>
      <c r="F38">
        <v>51764</v>
      </c>
      <c r="G38">
        <v>34116</v>
      </c>
      <c r="H38">
        <v>36727</v>
      </c>
      <c r="I38">
        <v>32998</v>
      </c>
      <c r="J38">
        <v>41010</v>
      </c>
      <c r="K38">
        <v>26563</v>
      </c>
      <c r="L38">
        <v>31329</v>
      </c>
      <c r="M38">
        <v>28721</v>
      </c>
      <c r="N38">
        <v>27886</v>
      </c>
      <c r="O38">
        <v>36455</v>
      </c>
      <c r="P38">
        <v>31679</v>
      </c>
      <c r="Q38">
        <v>30704</v>
      </c>
      <c r="R38">
        <v>31588</v>
      </c>
    </row>
    <row r="39" spans="1:18">
      <c r="A39" t="s">
        <v>10</v>
      </c>
      <c r="C39">
        <v>10732</v>
      </c>
      <c r="D39">
        <v>8804</v>
      </c>
      <c r="E39">
        <v>23912</v>
      </c>
      <c r="F39">
        <v>27391</v>
      </c>
      <c r="G39">
        <v>13045</v>
      </c>
      <c r="H39">
        <v>12578</v>
      </c>
      <c r="I39">
        <v>10923</v>
      </c>
      <c r="J39">
        <v>13462</v>
      </c>
      <c r="K39">
        <v>14538</v>
      </c>
      <c r="L39">
        <v>15911</v>
      </c>
      <c r="M39">
        <v>13813</v>
      </c>
      <c r="N39">
        <v>15344</v>
      </c>
      <c r="O39">
        <v>12892</v>
      </c>
      <c r="P39">
        <v>17563</v>
      </c>
      <c r="Q39">
        <v>10151</v>
      </c>
      <c r="R39">
        <v>14043</v>
      </c>
    </row>
    <row r="40" spans="1:18">
      <c r="A40" t="s">
        <v>11</v>
      </c>
      <c r="C40">
        <v>539322</v>
      </c>
      <c r="D40">
        <v>580834</v>
      </c>
      <c r="E40">
        <v>966801</v>
      </c>
      <c r="F40">
        <v>1191749</v>
      </c>
      <c r="G40">
        <v>616692</v>
      </c>
      <c r="H40">
        <v>700233</v>
      </c>
      <c r="I40">
        <v>859708</v>
      </c>
      <c r="J40">
        <v>942226</v>
      </c>
      <c r="K40">
        <v>633190</v>
      </c>
      <c r="L40">
        <v>790991</v>
      </c>
      <c r="M40">
        <v>615145</v>
      </c>
      <c r="N40">
        <v>675331</v>
      </c>
      <c r="O40">
        <v>794655</v>
      </c>
      <c r="P40">
        <v>735654</v>
      </c>
      <c r="Q40">
        <v>637205</v>
      </c>
      <c r="R40">
        <v>583192</v>
      </c>
    </row>
    <row r="41" spans="1:18">
      <c r="A41" t="s">
        <v>12</v>
      </c>
      <c r="C41">
        <v>7516</v>
      </c>
      <c r="D41">
        <v>8014</v>
      </c>
      <c r="E41">
        <v>17329</v>
      </c>
      <c r="F41">
        <v>24754</v>
      </c>
      <c r="G41">
        <v>11857</v>
      </c>
      <c r="H41">
        <v>12366</v>
      </c>
      <c r="I41">
        <v>11311</v>
      </c>
      <c r="J41">
        <v>10672</v>
      </c>
      <c r="K41">
        <v>9139</v>
      </c>
      <c r="L41">
        <v>13139</v>
      </c>
      <c r="M41">
        <v>11066</v>
      </c>
      <c r="N41">
        <v>14479</v>
      </c>
      <c r="O41">
        <v>10956</v>
      </c>
      <c r="P41">
        <v>15024</v>
      </c>
      <c r="Q41">
        <v>8528</v>
      </c>
      <c r="R41">
        <v>11443</v>
      </c>
    </row>
    <row r="42" spans="1:18">
      <c r="A42" t="s">
        <v>13</v>
      </c>
      <c r="C42">
        <v>581910</v>
      </c>
      <c r="D42">
        <v>628320</v>
      </c>
      <c r="E42">
        <v>1062432</v>
      </c>
      <c r="F42">
        <v>1295658</v>
      </c>
      <c r="G42">
        <v>675710</v>
      </c>
      <c r="H42">
        <v>761904</v>
      </c>
      <c r="I42">
        <v>914940</v>
      </c>
      <c r="J42">
        <v>1007370</v>
      </c>
      <c r="K42">
        <v>683430</v>
      </c>
      <c r="L42">
        <v>851370</v>
      </c>
      <c r="M42">
        <v>668745</v>
      </c>
      <c r="N42">
        <v>733040</v>
      </c>
      <c r="O42">
        <v>854958</v>
      </c>
      <c r="P42">
        <v>799920</v>
      </c>
      <c r="Q42">
        <v>686588</v>
      </c>
      <c r="R42">
        <v>640266</v>
      </c>
    </row>
    <row r="43" spans="1:18">
      <c r="A43" t="s">
        <v>14</v>
      </c>
    </row>
    <row r="44" spans="1:18">
      <c r="A44" t="s">
        <v>15</v>
      </c>
      <c r="C44">
        <v>0.67857199999999995</v>
      </c>
      <c r="D44">
        <v>0.72839900000000002</v>
      </c>
      <c r="E44">
        <v>0.75503200000000004</v>
      </c>
      <c r="F44">
        <v>0.66331600000000002</v>
      </c>
      <c r="G44">
        <v>0.714889</v>
      </c>
      <c r="H44">
        <v>0.72580699999999998</v>
      </c>
      <c r="I44">
        <v>0.73053800000000002</v>
      </c>
      <c r="J44">
        <v>0.77338700000000005</v>
      </c>
      <c r="K44">
        <v>0.70378700000000005</v>
      </c>
      <c r="L44">
        <v>0.67723199999999995</v>
      </c>
      <c r="M44">
        <v>0.67313999999999996</v>
      </c>
      <c r="N44">
        <v>0.62310600000000005</v>
      </c>
      <c r="O44">
        <v>0.73728300000000002</v>
      </c>
      <c r="P44">
        <v>0.66561099999999995</v>
      </c>
      <c r="Q44">
        <v>0.69383700000000004</v>
      </c>
      <c r="R44">
        <v>0.69695499999999999</v>
      </c>
    </row>
    <row r="45" spans="1:18">
      <c r="A45" t="s">
        <v>16</v>
      </c>
      <c r="C45">
        <v>0.72335899999999997</v>
      </c>
      <c r="D45">
        <v>0.82794999999999996</v>
      </c>
      <c r="E45">
        <v>0.70760299999999998</v>
      </c>
      <c r="F45">
        <v>0.66930100000000003</v>
      </c>
      <c r="G45">
        <v>0.71906700000000001</v>
      </c>
      <c r="H45">
        <v>0.72156500000000001</v>
      </c>
      <c r="I45">
        <v>0.72264600000000001</v>
      </c>
      <c r="J45">
        <v>0.75472099999999998</v>
      </c>
      <c r="K45">
        <v>0.65518200000000004</v>
      </c>
      <c r="L45">
        <v>0.63812899999999995</v>
      </c>
      <c r="M45">
        <v>0.70496999999999999</v>
      </c>
      <c r="N45">
        <v>0.64864500000000003</v>
      </c>
      <c r="O45">
        <v>0.71257899999999996</v>
      </c>
      <c r="P45">
        <v>0.62376699999999996</v>
      </c>
      <c r="Q45">
        <v>0.74582800000000005</v>
      </c>
      <c r="R45">
        <v>0.70701000000000003</v>
      </c>
    </row>
    <row r="46" spans="1:18">
      <c r="A46" t="s">
        <v>17</v>
      </c>
      <c r="C46">
        <v>0.654339</v>
      </c>
      <c r="D46">
        <v>0.683813</v>
      </c>
      <c r="E46">
        <v>0.620838</v>
      </c>
      <c r="F46">
        <v>0.55526600000000004</v>
      </c>
      <c r="G46">
        <v>0.66896500000000003</v>
      </c>
      <c r="H46">
        <v>0.68804600000000005</v>
      </c>
      <c r="I46">
        <v>0.67877299999999996</v>
      </c>
      <c r="J46">
        <v>0.68228</v>
      </c>
      <c r="K46">
        <v>0.60115200000000002</v>
      </c>
      <c r="L46">
        <v>0.62672799999999995</v>
      </c>
      <c r="M46">
        <v>0.64815199999999995</v>
      </c>
      <c r="N46">
        <v>0.61243800000000004</v>
      </c>
      <c r="O46">
        <v>0.68737599999999999</v>
      </c>
      <c r="P46">
        <v>0.61182700000000001</v>
      </c>
      <c r="Q46">
        <v>0.71540000000000004</v>
      </c>
      <c r="R46">
        <v>0.68176899999999996</v>
      </c>
    </row>
    <row r="47" spans="1:18">
      <c r="A47" t="s">
        <v>18</v>
      </c>
      <c r="C47">
        <v>0.72734900000000002</v>
      </c>
      <c r="D47">
        <v>0.78480899999999998</v>
      </c>
      <c r="E47">
        <v>0.72509800000000002</v>
      </c>
      <c r="F47">
        <v>0.66503500000000004</v>
      </c>
      <c r="G47">
        <v>0.732622</v>
      </c>
      <c r="H47">
        <v>0.74649900000000002</v>
      </c>
      <c r="I47">
        <v>0.748</v>
      </c>
      <c r="J47">
        <v>0.77265099999999998</v>
      </c>
      <c r="K47">
        <v>0.69171800000000006</v>
      </c>
      <c r="L47">
        <v>0.68323400000000001</v>
      </c>
      <c r="M47">
        <v>0.69778099999999998</v>
      </c>
      <c r="N47">
        <v>0.65158000000000005</v>
      </c>
      <c r="O47">
        <v>0.753529</v>
      </c>
      <c r="P47">
        <v>0.66035699999999997</v>
      </c>
      <c r="Q47">
        <v>0.76676599999999995</v>
      </c>
      <c r="R47">
        <v>0.71254899999999999</v>
      </c>
    </row>
    <row r="48" spans="1:18">
      <c r="A48" t="s">
        <v>39</v>
      </c>
      <c r="C48">
        <f>(C38+C40)/(C38+C39+C40+C41)</f>
        <v>0.96864119881081268</v>
      </c>
      <c r="D48">
        <f t="shared" ref="D48:R48" si="2">(D38+D40)/(D38+D39+D40+D41)</f>
        <v>0.97323338426279604</v>
      </c>
      <c r="E48">
        <f t="shared" si="2"/>
        <v>0.96118245685370918</v>
      </c>
      <c r="F48">
        <f t="shared" si="2"/>
        <v>0.95975404003216902</v>
      </c>
      <c r="G48">
        <f t="shared" si="2"/>
        <v>0.96314691213686343</v>
      </c>
      <c r="H48">
        <f t="shared" si="2"/>
        <v>0.96726096726096722</v>
      </c>
      <c r="I48">
        <f t="shared" si="2"/>
        <v>0.97569895293680464</v>
      </c>
      <c r="J48">
        <f t="shared" si="2"/>
        <v>0.97604256628646868</v>
      </c>
      <c r="K48">
        <f t="shared" si="2"/>
        <v>0.96535563261782475</v>
      </c>
      <c r="L48">
        <f t="shared" si="2"/>
        <v>0.96587852520055906</v>
      </c>
      <c r="M48">
        <f t="shared" si="2"/>
        <v>0.96279747885965505</v>
      </c>
      <c r="N48">
        <f t="shared" si="2"/>
        <v>0.95931599912692345</v>
      </c>
      <c r="O48">
        <f t="shared" si="2"/>
        <v>0.97210623211900471</v>
      </c>
      <c r="P48">
        <f t="shared" si="2"/>
        <v>0.95926217621762178</v>
      </c>
      <c r="Q48">
        <f t="shared" si="2"/>
        <v>0.97279445606389858</v>
      </c>
      <c r="R48">
        <f t="shared" si="2"/>
        <v>0.9601946690906592</v>
      </c>
    </row>
    <row r="49" spans="1:18">
      <c r="A49" s="1" t="s">
        <v>21</v>
      </c>
    </row>
    <row r="50" spans="1:18">
      <c r="A50" t="s">
        <v>9</v>
      </c>
      <c r="C50">
        <v>23176</v>
      </c>
      <c r="D50">
        <v>25969</v>
      </c>
      <c r="E50">
        <v>50444</v>
      </c>
      <c r="F50">
        <v>49317</v>
      </c>
      <c r="G50">
        <v>34467</v>
      </c>
      <c r="H50">
        <v>36317</v>
      </c>
      <c r="I50">
        <v>31827</v>
      </c>
      <c r="J50">
        <v>36910</v>
      </c>
      <c r="K50">
        <v>24440</v>
      </c>
      <c r="L50">
        <v>29752</v>
      </c>
      <c r="M50">
        <v>29093</v>
      </c>
      <c r="N50">
        <v>28013</v>
      </c>
      <c r="O50">
        <v>34663</v>
      </c>
      <c r="P50">
        <v>32567</v>
      </c>
      <c r="Q50">
        <v>29063</v>
      </c>
      <c r="R50">
        <v>31792</v>
      </c>
    </row>
    <row r="51" spans="1:18">
      <c r="A51" t="s">
        <v>10</v>
      </c>
      <c r="C51">
        <v>9136</v>
      </c>
      <c r="D51">
        <v>10881</v>
      </c>
      <c r="E51">
        <v>16506</v>
      </c>
      <c r="F51">
        <v>25937</v>
      </c>
      <c r="G51">
        <v>11776</v>
      </c>
      <c r="H51">
        <v>12572</v>
      </c>
      <c r="I51">
        <v>10929</v>
      </c>
      <c r="J51">
        <v>11054</v>
      </c>
      <c r="K51">
        <v>14309</v>
      </c>
      <c r="L51">
        <v>13698</v>
      </c>
      <c r="M51">
        <v>10471</v>
      </c>
      <c r="N51">
        <v>13337</v>
      </c>
      <c r="O51">
        <v>12790</v>
      </c>
      <c r="P51">
        <v>14483</v>
      </c>
      <c r="Q51">
        <v>9070</v>
      </c>
      <c r="R51">
        <v>9542</v>
      </c>
    </row>
    <row r="52" spans="1:18">
      <c r="A52" t="s">
        <v>11</v>
      </c>
      <c r="C52">
        <v>539365</v>
      </c>
      <c r="D52">
        <v>577349</v>
      </c>
      <c r="E52">
        <v>970094</v>
      </c>
      <c r="F52">
        <v>1192680</v>
      </c>
      <c r="G52">
        <v>617726</v>
      </c>
      <c r="H52">
        <v>700755</v>
      </c>
      <c r="I52">
        <v>859547</v>
      </c>
      <c r="J52">
        <v>942394</v>
      </c>
      <c r="K52">
        <v>631697</v>
      </c>
      <c r="L52">
        <v>792360</v>
      </c>
      <c r="M52">
        <v>617365</v>
      </c>
      <c r="N52">
        <v>676707</v>
      </c>
      <c r="O52">
        <v>793866</v>
      </c>
      <c r="P52">
        <v>739231</v>
      </c>
      <c r="Q52">
        <v>637487</v>
      </c>
      <c r="R52">
        <v>586228</v>
      </c>
    </row>
    <row r="53" spans="1:18">
      <c r="A53" t="s">
        <v>12</v>
      </c>
      <c r="C53">
        <v>10233</v>
      </c>
      <c r="D53">
        <v>14121</v>
      </c>
      <c r="E53">
        <v>25388</v>
      </c>
      <c r="F53">
        <v>27724</v>
      </c>
      <c r="G53">
        <v>11741</v>
      </c>
      <c r="H53">
        <v>12260</v>
      </c>
      <c r="I53">
        <v>12637</v>
      </c>
      <c r="J53">
        <v>17012</v>
      </c>
      <c r="K53">
        <v>12984</v>
      </c>
      <c r="L53">
        <v>15560</v>
      </c>
      <c r="M53">
        <v>11816</v>
      </c>
      <c r="N53">
        <v>14983</v>
      </c>
      <c r="O53">
        <v>13639</v>
      </c>
      <c r="P53">
        <v>13639</v>
      </c>
      <c r="Q53">
        <v>10968</v>
      </c>
      <c r="R53">
        <v>12704</v>
      </c>
    </row>
    <row r="54" spans="1:18">
      <c r="A54" t="s">
        <v>13</v>
      </c>
      <c r="C54">
        <v>581910</v>
      </c>
      <c r="D54">
        <v>628320</v>
      </c>
      <c r="E54">
        <v>1062432</v>
      </c>
      <c r="F54">
        <v>1295658</v>
      </c>
      <c r="G54">
        <v>675710</v>
      </c>
      <c r="H54">
        <v>761904</v>
      </c>
      <c r="I54">
        <v>914940</v>
      </c>
      <c r="J54">
        <v>1007370</v>
      </c>
      <c r="K54">
        <v>683430</v>
      </c>
      <c r="L54">
        <v>851370</v>
      </c>
      <c r="M54">
        <v>668745</v>
      </c>
      <c r="N54">
        <v>733040</v>
      </c>
      <c r="O54">
        <v>854958</v>
      </c>
      <c r="P54">
        <v>799920</v>
      </c>
      <c r="Q54">
        <v>686588</v>
      </c>
      <c r="R54">
        <v>640266</v>
      </c>
    </row>
    <row r="55" spans="1:18">
      <c r="A55" t="s">
        <v>14</v>
      </c>
    </row>
    <row r="56" spans="1:18">
      <c r="A56" t="s">
        <v>15</v>
      </c>
      <c r="C56">
        <v>0.65450900000000001</v>
      </c>
      <c r="D56">
        <v>0.67033100000000001</v>
      </c>
      <c r="E56">
        <v>0.695712</v>
      </c>
      <c r="F56">
        <v>0.64007999999999998</v>
      </c>
      <c r="G56">
        <v>0.71738500000000005</v>
      </c>
      <c r="H56">
        <v>0.72381499999999999</v>
      </c>
      <c r="I56">
        <v>0.68823999999999996</v>
      </c>
      <c r="J56">
        <v>0.706816</v>
      </c>
      <c r="K56">
        <v>0.64390899999999995</v>
      </c>
      <c r="L56">
        <v>0.63253999999999999</v>
      </c>
      <c r="M56">
        <v>0.71582500000000004</v>
      </c>
      <c r="N56">
        <v>0.62845300000000004</v>
      </c>
      <c r="O56">
        <v>0.70824699999999996</v>
      </c>
      <c r="P56">
        <v>0.68362100000000003</v>
      </c>
      <c r="Q56">
        <v>0.69137000000000004</v>
      </c>
      <c r="R56">
        <v>0.72807999999999995</v>
      </c>
    </row>
    <row r="57" spans="1:18">
      <c r="A57" t="s">
        <v>16</v>
      </c>
      <c r="C57">
        <v>0.68979999999999997</v>
      </c>
      <c r="D57">
        <v>0.660825</v>
      </c>
      <c r="E57">
        <v>0.71521599999999996</v>
      </c>
      <c r="F57">
        <v>0.65660700000000005</v>
      </c>
      <c r="G57">
        <v>0.74023600000000001</v>
      </c>
      <c r="H57">
        <v>0.72348900000000005</v>
      </c>
      <c r="I57">
        <v>0.72819199999999995</v>
      </c>
      <c r="J57">
        <v>0.71487900000000004</v>
      </c>
      <c r="K57">
        <v>0.60334399999999999</v>
      </c>
      <c r="L57">
        <v>0.64910199999999996</v>
      </c>
      <c r="M57">
        <v>0.70277599999999996</v>
      </c>
      <c r="N57">
        <v>0.66221200000000002</v>
      </c>
      <c r="O57">
        <v>0.67849300000000001</v>
      </c>
      <c r="P57">
        <v>0.68222000000000005</v>
      </c>
      <c r="Q57">
        <v>0.69467199999999996</v>
      </c>
      <c r="R57">
        <v>0.72067700000000001</v>
      </c>
    </row>
    <row r="58" spans="1:18">
      <c r="A58" t="s">
        <v>17</v>
      </c>
      <c r="C58">
        <v>0.654339</v>
      </c>
      <c r="D58">
        <v>0.683813</v>
      </c>
      <c r="E58">
        <v>0.620838</v>
      </c>
      <c r="F58">
        <v>0.55526600000000004</v>
      </c>
      <c r="G58">
        <v>0.66896500000000003</v>
      </c>
      <c r="H58">
        <v>0.68804600000000005</v>
      </c>
      <c r="I58">
        <v>0.67877299999999996</v>
      </c>
      <c r="J58">
        <v>0.68228</v>
      </c>
      <c r="K58">
        <v>0.60115200000000002</v>
      </c>
      <c r="L58">
        <v>0.62672799999999995</v>
      </c>
      <c r="M58">
        <v>0.64815199999999995</v>
      </c>
      <c r="N58">
        <v>0.61243800000000004</v>
      </c>
      <c r="O58">
        <v>0.68737599999999999</v>
      </c>
      <c r="P58">
        <v>0.61182700000000001</v>
      </c>
      <c r="Q58">
        <v>0.71540000000000004</v>
      </c>
      <c r="R58">
        <v>0.68176899999999996</v>
      </c>
    </row>
    <row r="59" spans="1:18">
      <c r="A59" t="s">
        <v>18</v>
      </c>
      <c r="C59">
        <v>0.70528400000000002</v>
      </c>
      <c r="D59">
        <v>0.67504500000000001</v>
      </c>
      <c r="E59">
        <v>0.70658799999999999</v>
      </c>
      <c r="F59">
        <v>0.64765099999999998</v>
      </c>
      <c r="G59">
        <v>0.74562700000000004</v>
      </c>
      <c r="H59">
        <v>0.745224</v>
      </c>
      <c r="I59">
        <v>0.72980999999999996</v>
      </c>
      <c r="J59">
        <v>0.72453500000000004</v>
      </c>
      <c r="K59">
        <v>0.64169699999999996</v>
      </c>
      <c r="L59">
        <v>0.670377</v>
      </c>
      <c r="M59">
        <v>0.72304999999999997</v>
      </c>
      <c r="N59">
        <v>0.66424000000000005</v>
      </c>
      <c r="O59">
        <v>0.72399400000000003</v>
      </c>
      <c r="P59">
        <v>0.69844300000000004</v>
      </c>
      <c r="Q59">
        <v>0.74364200000000003</v>
      </c>
      <c r="R59">
        <v>0.74081300000000005</v>
      </c>
    </row>
    <row r="60" spans="1:18">
      <c r="A60" t="s">
        <v>39</v>
      </c>
      <c r="C60">
        <f>(C50+C52)/(C50+C51+C52+C53)</f>
        <v>0.96671478407313849</v>
      </c>
      <c r="D60">
        <f t="shared" ref="D60:R60" si="3">(D50+D52)/(D50+D51+D52+D53)</f>
        <v>0.96020817417876236</v>
      </c>
      <c r="E60">
        <f t="shared" si="3"/>
        <v>0.96056782928225048</v>
      </c>
      <c r="F60">
        <f t="shared" si="3"/>
        <v>0.95858397817942698</v>
      </c>
      <c r="G60">
        <f t="shared" si="3"/>
        <v>0.965196608012313</v>
      </c>
      <c r="H60">
        <f t="shared" si="3"/>
        <v>0.96740796740796742</v>
      </c>
      <c r="I60">
        <f t="shared" si="3"/>
        <v>0.9742431197674164</v>
      </c>
      <c r="J60">
        <f t="shared" si="3"/>
        <v>0.97213933311494283</v>
      </c>
      <c r="K60">
        <f t="shared" si="3"/>
        <v>0.96006467377785587</v>
      </c>
      <c r="L60">
        <f t="shared" si="3"/>
        <v>0.96563421309184017</v>
      </c>
      <c r="M60">
        <f t="shared" si="3"/>
        <v>0.96667339568893973</v>
      </c>
      <c r="N60">
        <f t="shared" si="3"/>
        <v>0.96136636472770931</v>
      </c>
      <c r="O60">
        <f t="shared" si="3"/>
        <v>0.96908737037374937</v>
      </c>
      <c r="P60">
        <f t="shared" si="3"/>
        <v>0.96484398439843988</v>
      </c>
      <c r="Q60">
        <f t="shared" si="3"/>
        <v>0.97081510308948016</v>
      </c>
      <c r="R60">
        <f t="shared" si="3"/>
        <v>0.96525506586325061</v>
      </c>
    </row>
    <row r="64" spans="1:18">
      <c r="C64" t="s">
        <v>38</v>
      </c>
      <c r="H64" t="s">
        <v>40</v>
      </c>
    </row>
    <row r="65" spans="3:11">
      <c r="C65" t="s">
        <v>3</v>
      </c>
      <c r="D65" t="s">
        <v>4</v>
      </c>
      <c r="E65" t="s">
        <v>5</v>
      </c>
      <c r="F65" t="s">
        <v>6</v>
      </c>
      <c r="H65" t="s">
        <v>3</v>
      </c>
      <c r="I65" t="s">
        <v>4</v>
      </c>
      <c r="J65" t="s">
        <v>5</v>
      </c>
      <c r="K65" t="s">
        <v>6</v>
      </c>
    </row>
    <row r="66" spans="3:11">
      <c r="C66">
        <v>0.724885</v>
      </c>
      <c r="D66">
        <v>0.76988100000000004</v>
      </c>
      <c r="E66">
        <v>0.72734900000000002</v>
      </c>
      <c r="F66">
        <v>0.70528400000000002</v>
      </c>
      <c r="H66">
        <v>0.96720798748947434</v>
      </c>
      <c r="I66">
        <v>0.9738086645701225</v>
      </c>
      <c r="J66">
        <v>0.96864119881081268</v>
      </c>
      <c r="K66">
        <v>0.96671478407313849</v>
      </c>
    </row>
    <row r="67" spans="3:11">
      <c r="C67">
        <v>0.74331199999999997</v>
      </c>
      <c r="D67">
        <v>0.78848700000000005</v>
      </c>
      <c r="E67">
        <v>0.78480899999999998</v>
      </c>
      <c r="F67">
        <v>0.67504500000000001</v>
      </c>
      <c r="H67">
        <v>0.96765660809778453</v>
      </c>
      <c r="I67">
        <v>0.97367265087853327</v>
      </c>
      <c r="J67">
        <v>0.97323338426279604</v>
      </c>
      <c r="K67">
        <v>0.96020817417876236</v>
      </c>
    </row>
    <row r="68" spans="3:11">
      <c r="C68">
        <v>0.78978899999999996</v>
      </c>
      <c r="D68">
        <v>0.77560099999999998</v>
      </c>
      <c r="E68">
        <v>0.72509800000000002</v>
      </c>
      <c r="F68">
        <v>0.70658799999999999</v>
      </c>
      <c r="H68">
        <v>0.97048469925604652</v>
      </c>
      <c r="I68">
        <v>0.96840362489081655</v>
      </c>
      <c r="J68">
        <v>0.96118245685370918</v>
      </c>
      <c r="K68">
        <v>0.96056782928225048</v>
      </c>
    </row>
    <row r="69" spans="3:11">
      <c r="C69">
        <v>0.72073399999999999</v>
      </c>
      <c r="D69">
        <v>0.72995500000000002</v>
      </c>
      <c r="E69">
        <v>0.66503500000000004</v>
      </c>
      <c r="F69">
        <v>0.64765099999999998</v>
      </c>
      <c r="H69">
        <v>0.96665709623990281</v>
      </c>
      <c r="I69">
        <v>0.96732007983588264</v>
      </c>
      <c r="J69">
        <v>0.95975404003216902</v>
      </c>
      <c r="K69">
        <v>0.95858397817942698</v>
      </c>
    </row>
    <row r="70" spans="3:11">
      <c r="C70">
        <v>0.767343</v>
      </c>
      <c r="D70">
        <v>0.77782300000000004</v>
      </c>
      <c r="E70">
        <v>0.732622</v>
      </c>
      <c r="F70">
        <v>0.74562700000000004</v>
      </c>
      <c r="H70">
        <v>0.96826893193825758</v>
      </c>
      <c r="I70">
        <v>0.96923236299595983</v>
      </c>
      <c r="J70">
        <v>0.96314691213686343</v>
      </c>
      <c r="K70">
        <v>0.965196608012313</v>
      </c>
    </row>
    <row r="71" spans="3:11">
      <c r="C71">
        <v>0.75943400000000005</v>
      </c>
      <c r="D71">
        <v>0.75645799999999996</v>
      </c>
      <c r="E71">
        <v>0.74649900000000002</v>
      </c>
      <c r="F71">
        <v>0.745224</v>
      </c>
      <c r="H71">
        <v>0.96892521892521888</v>
      </c>
      <c r="I71">
        <v>0.96845665595665598</v>
      </c>
      <c r="J71">
        <v>0.96726096726096722</v>
      </c>
      <c r="K71">
        <v>0.96740796740796742</v>
      </c>
    </row>
    <row r="72" spans="3:11">
      <c r="C72">
        <v>0.75269699999999995</v>
      </c>
      <c r="D72">
        <v>0.76631499999999997</v>
      </c>
      <c r="E72">
        <v>0.748</v>
      </c>
      <c r="F72">
        <v>0.72980999999999996</v>
      </c>
      <c r="H72">
        <v>0.9755000327890353</v>
      </c>
      <c r="I72">
        <v>0.97661595295866399</v>
      </c>
      <c r="J72">
        <v>0.97569895293680464</v>
      </c>
      <c r="K72">
        <v>0.9742431197674164</v>
      </c>
    </row>
    <row r="73" spans="3:11">
      <c r="C73">
        <v>0.78967799999999999</v>
      </c>
      <c r="D73">
        <v>0.78454599999999997</v>
      </c>
      <c r="E73">
        <v>0.77265099999999998</v>
      </c>
      <c r="F73">
        <v>0.72453500000000004</v>
      </c>
      <c r="H73">
        <v>0.97793561452098032</v>
      </c>
      <c r="I73">
        <v>0.97718713084566744</v>
      </c>
      <c r="J73">
        <v>0.97604256628646868</v>
      </c>
      <c r="K73">
        <v>0.97213933311494283</v>
      </c>
    </row>
    <row r="74" spans="3:11">
      <c r="C74">
        <v>0.73333599999999999</v>
      </c>
      <c r="D74">
        <v>0.67620800000000003</v>
      </c>
      <c r="E74">
        <v>0.69171800000000006</v>
      </c>
      <c r="F74">
        <v>0.64169699999999996</v>
      </c>
      <c r="H74">
        <v>0.97086607260436331</v>
      </c>
      <c r="I74">
        <v>0.96391583629632882</v>
      </c>
      <c r="J74">
        <v>0.96535563261782475</v>
      </c>
      <c r="K74">
        <v>0.96006467377785587</v>
      </c>
    </row>
    <row r="75" spans="3:11">
      <c r="C75">
        <v>0.687832</v>
      </c>
      <c r="D75">
        <v>0.67032999999999998</v>
      </c>
      <c r="E75">
        <v>0.68323400000000001</v>
      </c>
      <c r="F75">
        <v>0.670377</v>
      </c>
      <c r="H75">
        <v>0.9667735532142312</v>
      </c>
      <c r="I75">
        <v>0.96420240318545403</v>
      </c>
      <c r="J75">
        <v>0.96587852520055906</v>
      </c>
      <c r="K75">
        <v>0.96563421309184017</v>
      </c>
    </row>
    <row r="76" spans="3:11">
      <c r="C76">
        <v>0.74865400000000004</v>
      </c>
      <c r="D76">
        <v>0.75839000000000001</v>
      </c>
      <c r="E76">
        <v>0.69778099999999998</v>
      </c>
      <c r="F76">
        <v>0.72304999999999997</v>
      </c>
      <c r="H76">
        <v>0.96920948941674334</v>
      </c>
      <c r="I76">
        <v>0.9705448265033757</v>
      </c>
      <c r="J76">
        <v>0.96279747885965505</v>
      </c>
      <c r="K76">
        <v>0.96667339568893973</v>
      </c>
    </row>
    <row r="77" spans="3:11">
      <c r="C77">
        <v>0.68527800000000005</v>
      </c>
      <c r="D77">
        <v>0.72004299999999999</v>
      </c>
      <c r="E77">
        <v>0.65158000000000005</v>
      </c>
      <c r="F77">
        <v>0.66424000000000005</v>
      </c>
      <c r="H77">
        <v>0.96224353377714722</v>
      </c>
      <c r="I77">
        <v>0.96743015387973375</v>
      </c>
      <c r="J77">
        <v>0.95931599912692345</v>
      </c>
      <c r="K77">
        <v>0.96136636472770931</v>
      </c>
    </row>
    <row r="78" spans="3:11">
      <c r="C78">
        <v>0.78483800000000004</v>
      </c>
      <c r="D78">
        <v>0.75764900000000002</v>
      </c>
      <c r="E78">
        <v>0.753529</v>
      </c>
      <c r="F78">
        <v>0.72399400000000003</v>
      </c>
      <c r="H78">
        <v>0.97569354284070098</v>
      </c>
      <c r="I78">
        <v>0.97214249121009455</v>
      </c>
      <c r="J78">
        <v>0.97210623211900471</v>
      </c>
      <c r="K78">
        <v>0.96908737037374937</v>
      </c>
    </row>
    <row r="79" spans="3:11">
      <c r="C79">
        <v>0.74102100000000004</v>
      </c>
      <c r="D79">
        <v>0.71948500000000004</v>
      </c>
      <c r="E79">
        <v>0.66035699999999997</v>
      </c>
      <c r="F79">
        <v>0.69844300000000004</v>
      </c>
      <c r="H79">
        <v>0.96954070407040704</v>
      </c>
      <c r="I79">
        <v>0.96683418341834182</v>
      </c>
      <c r="J79">
        <v>0.95926217621762178</v>
      </c>
      <c r="K79">
        <v>0.96484398439843988</v>
      </c>
    </row>
    <row r="80" spans="3:11">
      <c r="C80">
        <v>0.72524</v>
      </c>
      <c r="D80">
        <v>0.75503100000000001</v>
      </c>
      <c r="E80">
        <v>0.76676599999999995</v>
      </c>
      <c r="F80">
        <v>0.74364200000000003</v>
      </c>
      <c r="H80">
        <v>0.96702826149015131</v>
      </c>
      <c r="I80">
        <v>0.97148799571213018</v>
      </c>
      <c r="J80">
        <v>0.97279445606389858</v>
      </c>
      <c r="K80">
        <v>0.97081510308948016</v>
      </c>
    </row>
    <row r="81" spans="3:11">
      <c r="C81">
        <v>0.75997400000000004</v>
      </c>
      <c r="D81">
        <v>0.76355700000000004</v>
      </c>
      <c r="E81">
        <v>0.71254899999999999</v>
      </c>
      <c r="F81">
        <v>0.74081300000000005</v>
      </c>
      <c r="H81">
        <v>0.96660450500260831</v>
      </c>
      <c r="I81">
        <v>0.96765406877766424</v>
      </c>
      <c r="J81">
        <v>0.9601946690906592</v>
      </c>
      <c r="K81">
        <v>0.96525506586325061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CARMA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Perry</dc:creator>
  <cp:lastModifiedBy>Daniel Perry</cp:lastModifiedBy>
  <dcterms:created xsi:type="dcterms:W3CDTF">2011-03-28T16:18:02Z</dcterms:created>
  <dcterms:modified xsi:type="dcterms:W3CDTF">2011-03-28T16:42:07Z</dcterms:modified>
</cp:coreProperties>
</file>